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816"/>
  <workbookPr showInkAnnotation="0" autoCompressPictures="0"/>
  <bookViews>
    <workbookView xWindow="8140" yWindow="120" windowWidth="34060" windowHeight="20000"/>
  </bookViews>
  <sheets>
    <sheet name="Example Budget" sheetId="8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8" l="1"/>
  <c r="D36" i="8"/>
  <c r="D45" i="8"/>
  <c r="D47" i="8"/>
  <c r="D48" i="8"/>
  <c r="B25" i="8"/>
  <c r="B26" i="8"/>
  <c r="B30" i="8"/>
  <c r="G23" i="8"/>
  <c r="G24" i="8"/>
  <c r="G25" i="8"/>
  <c r="G26" i="8"/>
  <c r="G28" i="8"/>
  <c r="G27" i="8"/>
  <c r="G29" i="8"/>
  <c r="G30" i="8"/>
  <c r="B34" i="8"/>
  <c r="B36" i="8"/>
  <c r="B39" i="8"/>
  <c r="B40" i="8"/>
  <c r="B45" i="8"/>
  <c r="B47" i="8"/>
  <c r="G33" i="8"/>
  <c r="G34" i="8"/>
  <c r="G35" i="8"/>
  <c r="G36" i="8"/>
  <c r="G38" i="8"/>
  <c r="G41" i="8"/>
  <c r="G39" i="8"/>
  <c r="G40" i="8"/>
  <c r="G42" i="8"/>
  <c r="G43" i="8"/>
  <c r="G44" i="8"/>
  <c r="G45" i="8"/>
  <c r="G47" i="8"/>
  <c r="G48" i="8"/>
  <c r="B48" i="8"/>
</calcChain>
</file>

<file path=xl/sharedStrings.xml><?xml version="1.0" encoding="utf-8"?>
<sst xmlns="http://schemas.openxmlformats.org/spreadsheetml/2006/main" count="89" uniqueCount="72">
  <si>
    <r>
      <t>*Teams are responsible for complying with league rules and for any fines levied by the league</t>
    </r>
    <r>
      <rPr>
        <b/>
        <sz val="12"/>
        <rFont val="Times"/>
      </rPr>
      <t xml:space="preserve"> </t>
    </r>
    <phoneticPr fontId="19" type="noConversion"/>
  </si>
  <si>
    <t>Fall PreSeason/Labor Day Tournament</t>
    <phoneticPr fontId="19" type="noConversion"/>
  </si>
  <si>
    <t>Maroons Tournament</t>
    <phoneticPr fontId="19" type="noConversion"/>
  </si>
  <si>
    <t>Total Cost of Training Shirts</t>
    <phoneticPr fontId="19" type="noConversion"/>
  </si>
  <si>
    <t>Fall Maroons Club Contribution</t>
    <phoneticPr fontId="19" type="noConversion"/>
  </si>
  <si>
    <t>Number of Players on Team:</t>
    <phoneticPr fontId="19" type="noConversion"/>
  </si>
  <si>
    <t>Enter total number of players who will pay fees</t>
    <phoneticPr fontId="19" type="noConversion"/>
  </si>
  <si>
    <t>Spring Maroons Club Contribution</t>
    <phoneticPr fontId="19" type="noConversion"/>
  </si>
  <si>
    <t>Cost of Trainer/Hour</t>
    <phoneticPr fontId="19" type="noConversion"/>
  </si>
  <si>
    <t>Optional field space rental by team</t>
    <phoneticPr fontId="19" type="noConversion"/>
  </si>
  <si>
    <t>Optional trainer fees if used</t>
    <phoneticPr fontId="19" type="noConversion"/>
  </si>
  <si>
    <t>Optional winter league fees</t>
    <phoneticPr fontId="19" type="noConversion"/>
  </si>
  <si>
    <t>Number of Training Sessions Fall:</t>
    <phoneticPr fontId="19" type="noConversion"/>
  </si>
  <si>
    <t>Number of Training Sessions Winter:</t>
    <phoneticPr fontId="19" type="noConversion"/>
  </si>
  <si>
    <t>Number of Training Sessions Spring:</t>
    <phoneticPr fontId="19" type="noConversion"/>
  </si>
  <si>
    <t>Confirm hourly rate of trainer; This is used to calculate rates below</t>
  </si>
  <si>
    <t>Typically each season consists of 11 weeks, 2 trainer sessions a week</t>
  </si>
  <si>
    <t>List how many fall games trainer will coach; If game day trainer, the # is 10</t>
  </si>
  <si>
    <t>List how many spring games trainer will coach; If game day trainer, the # is 10</t>
  </si>
  <si>
    <t>Parsippany Pride Tournament is $475 for small-sided and $550 for Full sided; Fees for U13+ teams are reimbursed by Club (all other teams pay as MSC Tournament is covered by Club)</t>
  </si>
  <si>
    <t>Each team receives $1050 for each season, fall &amp; spring, $2100 total</t>
  </si>
  <si>
    <t>WINTER -- Club provides FREE gym space for futsal and free FORCE space for technical training.  We do not recommend trainers oversee futsal.</t>
  </si>
  <si>
    <t>U13+ teams might participate in a Spring tournament; include any trainer fees needed</t>
  </si>
  <si>
    <t>Formula calculates based on cost/hour and # of training sessions above</t>
  </si>
  <si>
    <t>Training shirts might be used and is a great way to build team spirit</t>
  </si>
  <si>
    <t>Club Fees from Registration</t>
  </si>
  <si>
    <t>Maroons Club covers league fees, ref fees, field fees, insurance, one tournament, etc.</t>
  </si>
  <si>
    <t>Places where input is required</t>
  </si>
  <si>
    <t>TEAM BUDGETING WORKSHEET</t>
  </si>
  <si>
    <t>Estimate for patches, team functions, fines, goalie equipment, balls.</t>
    <phoneticPr fontId="19" type="noConversion"/>
  </si>
  <si>
    <t>Winter Indoor Space Rental (e.g. ETA)</t>
    <phoneticPr fontId="19" type="noConversion"/>
  </si>
  <si>
    <t>Many teams plan a pre-season week</t>
    <phoneticPr fontId="19" type="noConversion"/>
  </si>
  <si>
    <t>Many teams plan a pre-season week and some also play a tournament</t>
    <phoneticPr fontId="19" type="noConversion"/>
  </si>
  <si>
    <t>Maroons Tournament covered by the Club; U8 to U11 teams participate; include any trainer fees</t>
    <phoneticPr fontId="19" type="noConversion"/>
  </si>
  <si>
    <t>Details</t>
    <phoneticPr fontId="19" type="noConversion"/>
  </si>
  <si>
    <t>Typically each team participates in Columbus Day tournament + One other (e.g. Maroons Tournament); Teams with a Game Day Trainer need to complete</t>
    <phoneticPr fontId="19" type="noConversion"/>
  </si>
  <si>
    <t>Maroons covers cost of Gyms (futsal) and Force (technical); Team must cover trainer if used</t>
    <phoneticPr fontId="19" type="noConversion"/>
  </si>
  <si>
    <t>Formula calculates based on cost/hour and # of matches listed above</t>
    <phoneticPr fontId="19" type="noConversion"/>
  </si>
  <si>
    <t>Number of Matches Trainer Coaches Spring:</t>
    <phoneticPr fontId="19" type="noConversion"/>
  </si>
  <si>
    <t>Number of State Cup Trainer Matches:</t>
    <phoneticPr fontId="19" type="noConversion"/>
  </si>
  <si>
    <t>Number of Matches Trainer Coaches Fall:</t>
    <phoneticPr fontId="19" type="noConversion"/>
  </si>
  <si>
    <t>Number of Tournament Trainer Matches:</t>
    <phoneticPr fontId="19" type="noConversion"/>
  </si>
  <si>
    <t>Fall Trainer Matches Coached (2 hours each)</t>
    <phoneticPr fontId="19" type="noConversion"/>
  </si>
  <si>
    <t>Spring Trainer Matches Coached (2 hours each)</t>
    <phoneticPr fontId="19" type="noConversion"/>
  </si>
  <si>
    <t>Fall Misc</t>
  </si>
  <si>
    <t>FALL TOTAL</t>
  </si>
  <si>
    <t>WINTER TOTAL</t>
  </si>
  <si>
    <t>Spring PreSeason</t>
  </si>
  <si>
    <t>Activity</t>
  </si>
  <si>
    <t>Actual/Est Cost</t>
  </si>
  <si>
    <t>Act/Est</t>
  </si>
  <si>
    <t>Remaining</t>
  </si>
  <si>
    <t>Memorial Day Tournament</t>
  </si>
  <si>
    <t>SPRING TOTAL</t>
  </si>
  <si>
    <t>GRAND TOTAL</t>
  </si>
  <si>
    <t>A positive balance is what the team is responsible for paying</t>
    <phoneticPr fontId="19" type="noConversion"/>
  </si>
  <si>
    <t>A positive balance is what the team is responsible for paying</t>
    <phoneticPr fontId="19" type="noConversion"/>
  </si>
  <si>
    <t>Est</t>
    <phoneticPr fontId="19" type="noConversion"/>
  </si>
  <si>
    <t>Budget Cost</t>
    <phoneticPr fontId="19" type="noConversion"/>
  </si>
  <si>
    <t>Each player contribution to team fund</t>
    <phoneticPr fontId="19" type="noConversion"/>
  </si>
  <si>
    <t>Estimated Cost per Player</t>
    <phoneticPr fontId="19" type="noConversion"/>
  </si>
  <si>
    <t>Fall Training Sessions (1.5 hours each)</t>
    <phoneticPr fontId="19" type="noConversion"/>
  </si>
  <si>
    <t>Spring Training Sessions (1.5 hours each)</t>
    <phoneticPr fontId="19" type="noConversion"/>
  </si>
  <si>
    <t>Actual</t>
    <phoneticPr fontId="19" type="noConversion"/>
  </si>
  <si>
    <t>Actual</t>
    <phoneticPr fontId="19" type="noConversion"/>
  </si>
  <si>
    <t>Typically the A team playes in US Cup; Teams with a game day trainer need to complete</t>
    <phoneticPr fontId="19" type="noConversion"/>
  </si>
  <si>
    <t>Winter Tournament/League</t>
    <phoneticPr fontId="19" type="noConversion"/>
  </si>
  <si>
    <t>Winter Training Sessions (1.5 hours each)</t>
    <phoneticPr fontId="19" type="noConversion"/>
  </si>
  <si>
    <t>Spring Misc</t>
    <phoneticPr fontId="19" type="noConversion"/>
  </si>
  <si>
    <t>Fall Columbus Day Tournament Fee</t>
    <phoneticPr fontId="19" type="noConversion"/>
  </si>
  <si>
    <t>Each team receives $1050 for each season, Fall &amp; Spring, $2100 total</t>
    <phoneticPr fontId="19" type="noConversion"/>
  </si>
  <si>
    <t>Estimate for patches, team functions, fines, tournament t-shirts, etc.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</si>
</sst>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9" x14ac:knownFonts="1">
    <font>
      <sz val="10"/>
      <name val="Comic Sans MS"/>
      <family val="4"/>
    </font>
    <font>
      <sz val="10"/>
      <name val="Comic Sans MS"/>
      <family val="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Verdana"/>
    </font>
    <font>
      <b/>
      <sz val="14"/>
      <color indexed="8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8"/>
      <color indexed="8"/>
      <name val="Calibri"/>
      <family val="2"/>
    </font>
    <font>
      <b/>
      <sz val="22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2"/>
      <color indexed="8"/>
      <name val="Times"/>
    </font>
    <font>
      <b/>
      <sz val="12"/>
      <name val="Times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2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4" fillId="14" borderId="0" applyNumberFormat="0" applyBorder="0" applyAlignment="0" applyProtection="0"/>
    <xf numFmtId="0" fontId="5" fillId="4" borderId="5" applyNumberFormat="0" applyAlignment="0" applyProtection="0"/>
    <xf numFmtId="0" fontId="6" fillId="15" borderId="6" applyNumberFormat="0" applyAlignment="0" applyProtection="0"/>
    <xf numFmtId="0" fontId="7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5" borderId="5" applyNumberFormat="0" applyAlignment="0" applyProtection="0"/>
    <xf numFmtId="0" fontId="13" fillId="0" borderId="10" applyNumberFormat="0" applyFill="0" applyAlignment="0" applyProtection="0"/>
    <xf numFmtId="0" fontId="14" fillId="17" borderId="0" applyNumberFormat="0" applyBorder="0" applyAlignment="0" applyProtection="0"/>
    <xf numFmtId="0" fontId="1" fillId="18" borderId="11" applyNumberFormat="0" applyFont="0" applyAlignment="0" applyProtection="0"/>
    <xf numFmtId="0" fontId="15" fillId="4" borderId="12" applyNumberFormat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0" borderId="0" applyNumberFormat="0" applyFill="0" applyBorder="0" applyAlignment="0" applyProtection="0"/>
  </cellStyleXfs>
  <cellXfs count="61">
    <xf numFmtId="0" fontId="0" fillId="0" borderId="0" xfId="0"/>
    <xf numFmtId="0" fontId="21" fillId="0" borderId="0" xfId="0" applyFont="1"/>
    <xf numFmtId="0" fontId="21" fillId="0" borderId="0" xfId="0" applyFont="1" applyAlignment="1">
      <alignment wrapText="1"/>
    </xf>
    <xf numFmtId="0" fontId="22" fillId="0" borderId="0" xfId="0" applyFont="1"/>
    <xf numFmtId="6" fontId="22" fillId="0" borderId="0" xfId="0" applyNumberFormat="1" applyFont="1"/>
    <xf numFmtId="0" fontId="22" fillId="0" borderId="0" xfId="0" applyFont="1" applyAlignment="1">
      <alignment wrapText="1"/>
    </xf>
    <xf numFmtId="0" fontId="22" fillId="0" borderId="1" xfId="0" applyFont="1" applyBorder="1"/>
    <xf numFmtId="0" fontId="22" fillId="0" borderId="1" xfId="0" applyFont="1" applyBorder="1" applyAlignment="1">
      <alignment horizontal="center" wrapText="1"/>
    </xf>
    <xf numFmtId="6" fontId="22" fillId="0" borderId="0" xfId="0" applyNumberFormat="1" applyFont="1" applyFill="1"/>
    <xf numFmtId="0" fontId="20" fillId="0" borderId="0" xfId="0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21" fillId="0" borderId="0" xfId="0" applyFont="1" applyAlignment="1">
      <alignment horizontal="centerContinuous" wrapText="1"/>
    </xf>
    <xf numFmtId="6" fontId="22" fillId="0" borderId="0" xfId="0" applyNumberFormat="1" applyFont="1"/>
    <xf numFmtId="0" fontId="17" fillId="3" borderId="2" xfId="0" applyFont="1" applyFill="1" applyBorder="1"/>
    <xf numFmtId="6" fontId="17" fillId="3" borderId="3" xfId="0" applyNumberFormat="1" applyFont="1" applyFill="1" applyBorder="1"/>
    <xf numFmtId="0" fontId="22" fillId="3" borderId="3" xfId="0" applyFont="1" applyFill="1" applyBorder="1"/>
    <xf numFmtId="0" fontId="22" fillId="0" borderId="1" xfId="0" applyFont="1" applyBorder="1" applyAlignment="1">
      <alignment horizontal="center"/>
    </xf>
    <xf numFmtId="0" fontId="22" fillId="0" borderId="0" xfId="0" applyFont="1" applyAlignment="1">
      <alignment wrapText="1"/>
    </xf>
    <xf numFmtId="0" fontId="22" fillId="0" borderId="1" xfId="0" applyFont="1" applyBorder="1" applyAlignment="1">
      <alignment horizontal="center" wrapText="1"/>
    </xf>
    <xf numFmtId="0" fontId="23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22" fillId="0" borderId="15" xfId="0" applyFont="1" applyBorder="1"/>
    <xf numFmtId="6" fontId="22" fillId="2" borderId="16" xfId="0" applyNumberFormat="1" applyFont="1" applyFill="1" applyBorder="1"/>
    <xf numFmtId="0" fontId="22" fillId="0" borderId="16" xfId="0" applyFont="1" applyBorder="1"/>
    <xf numFmtId="6" fontId="22" fillId="0" borderId="16" xfId="0" applyNumberFormat="1" applyFont="1" applyFill="1" applyBorder="1"/>
    <xf numFmtId="6" fontId="22" fillId="0" borderId="16" xfId="0" applyNumberFormat="1" applyFont="1" applyFill="1" applyBorder="1" applyAlignment="1">
      <alignment horizontal="center"/>
    </xf>
    <xf numFmtId="6" fontId="22" fillId="0" borderId="16" xfId="0" applyNumberFormat="1" applyFont="1" applyBorder="1"/>
    <xf numFmtId="0" fontId="22" fillId="0" borderId="17" xfId="0" applyFont="1" applyBorder="1" applyAlignment="1">
      <alignment wrapText="1"/>
    </xf>
    <xf numFmtId="0" fontId="22" fillId="0" borderId="18" xfId="0" applyFont="1" applyBorder="1"/>
    <xf numFmtId="6" fontId="22" fillId="0" borderId="19" xfId="0" applyNumberFormat="1" applyFont="1" applyBorder="1"/>
    <xf numFmtId="6" fontId="22" fillId="0" borderId="19" xfId="0" applyNumberFormat="1" applyFont="1" applyBorder="1" applyAlignment="1">
      <alignment horizontal="center"/>
    </xf>
    <xf numFmtId="0" fontId="22" fillId="0" borderId="19" xfId="0" applyFont="1" applyBorder="1"/>
    <xf numFmtId="0" fontId="22" fillId="0" borderId="20" xfId="0" applyFont="1" applyBorder="1" applyAlignment="1">
      <alignment wrapText="1"/>
    </xf>
    <xf numFmtId="0" fontId="22" fillId="0" borderId="4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17" fillId="0" borderId="0" xfId="0" applyFont="1" applyFill="1" applyBorder="1"/>
    <xf numFmtId="6" fontId="17" fillId="0" borderId="0" xfId="0" applyNumberFormat="1" applyFont="1" applyFill="1" applyBorder="1"/>
    <xf numFmtId="0" fontId="22" fillId="0" borderId="0" xfId="0" applyFont="1" applyFill="1" applyBorder="1"/>
    <xf numFmtId="0" fontId="25" fillId="0" borderId="0" xfId="0" applyFont="1" applyAlignment="1">
      <alignment horizontal="left" vertical="top"/>
    </xf>
    <xf numFmtId="6" fontId="22" fillId="2" borderId="19" xfId="0" applyNumberFormat="1" applyFont="1" applyFill="1" applyBorder="1"/>
    <xf numFmtId="6" fontId="22" fillId="0" borderId="19" xfId="0" applyNumberFormat="1" applyFont="1" applyFill="1" applyBorder="1"/>
    <xf numFmtId="6" fontId="22" fillId="0" borderId="19" xfId="0" applyNumberFormat="1" applyFont="1" applyFill="1" applyBorder="1" applyAlignment="1">
      <alignment horizontal="center"/>
    </xf>
    <xf numFmtId="0" fontId="17" fillId="3" borderId="21" xfId="0" applyFont="1" applyFill="1" applyBorder="1"/>
    <xf numFmtId="6" fontId="17" fillId="3" borderId="22" xfId="0" applyNumberFormat="1" applyFont="1" applyFill="1" applyBorder="1"/>
    <xf numFmtId="0" fontId="22" fillId="3" borderId="22" xfId="0" applyFont="1" applyFill="1" applyBorder="1"/>
    <xf numFmtId="0" fontId="22" fillId="0" borderId="23" xfId="0" applyFont="1" applyBorder="1" applyAlignment="1">
      <alignment wrapText="1"/>
    </xf>
    <xf numFmtId="0" fontId="22" fillId="0" borderId="24" xfId="0" applyFont="1" applyBorder="1"/>
    <xf numFmtId="6" fontId="22" fillId="0" borderId="25" xfId="0" applyNumberFormat="1" applyFont="1" applyBorder="1"/>
    <xf numFmtId="0" fontId="22" fillId="0" borderId="25" xfId="0" applyFont="1" applyBorder="1"/>
    <xf numFmtId="0" fontId="22" fillId="0" borderId="26" xfId="0" applyFont="1" applyBorder="1" applyAlignment="1">
      <alignment wrapText="1"/>
    </xf>
    <xf numFmtId="0" fontId="22" fillId="2" borderId="16" xfId="0" applyFont="1" applyFill="1" applyBorder="1" applyAlignment="1">
      <alignment horizontal="center"/>
    </xf>
    <xf numFmtId="0" fontId="22" fillId="0" borderId="17" xfId="0" applyFont="1" applyBorder="1" applyAlignment="1">
      <alignment wrapText="1"/>
    </xf>
    <xf numFmtId="6" fontId="22" fillId="2" borderId="16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26" fillId="0" borderId="0" xfId="0" applyFont="1"/>
    <xf numFmtId="0" fontId="21" fillId="2" borderId="14" xfId="0" applyFont="1" applyFill="1" applyBorder="1"/>
    <xf numFmtId="0" fontId="22" fillId="0" borderId="25" xfId="0" applyNumberFormat="1" applyFont="1" applyBorder="1"/>
    <xf numFmtId="0" fontId="27" fillId="0" borderId="0" xfId="0" applyFont="1"/>
    <xf numFmtId="0" fontId="22" fillId="0" borderId="16" xfId="0" applyFont="1" applyBorder="1" applyAlignment="1">
      <alignment wrapText="1"/>
    </xf>
    <xf numFmtId="0" fontId="22" fillId="0" borderId="17" xfId="0" applyFont="1" applyBorder="1" applyAlignment="1">
      <alignment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1247775</xdr:colOff>
      <xdr:row>0</xdr:row>
      <xdr:rowOff>9525</xdr:rowOff>
    </xdr:from>
    <xdr:to>
      <xdr:col>7</xdr:col>
      <xdr:colOff>2914649</xdr:colOff>
      <xdr:row>7</xdr:row>
      <xdr:rowOff>145052</xdr:rowOff>
    </xdr:to>
    <xdr:pic>
      <xdr:nvPicPr>
        <xdr:cNvPr id="2" name="Picture 1" descr="M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5675" y="9525"/>
          <a:ext cx="1666874" cy="2088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50"/>
  <sheetViews>
    <sheetView tabSelected="1" topLeftCell="A27" zoomScaleNormal="85" zoomScalePageLayoutView="85" workbookViewId="0">
      <selection activeCell="A51" sqref="A51"/>
    </sheetView>
  </sheetViews>
  <sheetFormatPr baseColWidth="10" defaultColWidth="8.7109375" defaultRowHeight="14" x14ac:dyDescent="0"/>
  <cols>
    <col min="1" max="1" width="37.28515625" style="1" customWidth="1"/>
    <col min="2" max="2" width="7.7109375" style="1" customWidth="1"/>
    <col min="3" max="3" width="3" style="1" customWidth="1"/>
    <col min="4" max="5" width="8.7109375" style="1"/>
    <col min="6" max="6" width="4" style="1" customWidth="1"/>
    <col min="7" max="7" width="10" style="1" customWidth="1"/>
    <col min="8" max="8" width="41.7109375" style="2" customWidth="1"/>
    <col min="9" max="16384" width="8.7109375" style="1"/>
  </cols>
  <sheetData>
    <row r="1" spans="1:9" ht="23">
      <c r="A1" s="19"/>
      <c r="B1" s="10"/>
      <c r="C1" s="10"/>
      <c r="D1" s="10"/>
      <c r="E1" s="10"/>
      <c r="F1" s="10"/>
      <c r="G1" s="10"/>
      <c r="H1" s="11"/>
    </row>
    <row r="2" spans="1:9" ht="23">
      <c r="A2" s="19"/>
      <c r="B2" s="10"/>
      <c r="C2" s="10"/>
      <c r="D2" s="10"/>
      <c r="E2" s="10"/>
      <c r="F2" s="10"/>
      <c r="G2" s="10"/>
      <c r="H2" s="11"/>
    </row>
    <row r="3" spans="1:9" ht="28">
      <c r="A3" s="20" t="s">
        <v>28</v>
      </c>
      <c r="B3" s="10"/>
      <c r="C3" s="10"/>
      <c r="D3" s="10"/>
      <c r="E3" s="10"/>
      <c r="F3" s="10"/>
      <c r="G3" s="10"/>
      <c r="H3" s="11"/>
    </row>
    <row r="4" spans="1:9" ht="28">
      <c r="A4" s="20"/>
      <c r="B4" s="10"/>
      <c r="C4" s="10"/>
      <c r="D4" s="10"/>
      <c r="E4" s="10"/>
      <c r="F4" s="10"/>
      <c r="G4" s="10"/>
      <c r="H4" s="11"/>
    </row>
    <row r="5" spans="1:9" ht="18">
      <c r="A5" s="9"/>
      <c r="B5" s="10"/>
      <c r="C5" s="10"/>
      <c r="D5" s="10"/>
      <c r="E5" s="10"/>
      <c r="F5" s="10"/>
      <c r="G5" s="10"/>
      <c r="H5" s="11"/>
    </row>
    <row r="6" spans="1:9" ht="18">
      <c r="A6" s="9"/>
      <c r="B6" s="10"/>
      <c r="C6" s="10"/>
      <c r="D6" s="10"/>
      <c r="E6" s="10"/>
      <c r="F6" s="10"/>
      <c r="G6" s="10"/>
      <c r="H6" s="11"/>
    </row>
    <row r="7" spans="1:9">
      <c r="B7" s="56"/>
      <c r="D7" s="55" t="s">
        <v>27</v>
      </c>
    </row>
    <row r="9" spans="1:9">
      <c r="A9" s="21" t="s">
        <v>5</v>
      </c>
      <c r="B9" s="50">
        <v>0</v>
      </c>
      <c r="C9" s="23"/>
      <c r="D9" s="59" t="s">
        <v>6</v>
      </c>
      <c r="E9" s="59"/>
      <c r="F9" s="59"/>
      <c r="G9" s="59"/>
      <c r="H9" s="60"/>
      <c r="I9" s="3"/>
    </row>
    <row r="10" spans="1:9">
      <c r="A10" s="21" t="s">
        <v>8</v>
      </c>
      <c r="B10" s="52">
        <v>0</v>
      </c>
      <c r="C10" s="23"/>
      <c r="D10" s="59" t="s">
        <v>15</v>
      </c>
      <c r="E10" s="59"/>
      <c r="F10" s="59"/>
      <c r="G10" s="59"/>
      <c r="H10" s="60"/>
      <c r="I10" s="3"/>
    </row>
    <row r="11" spans="1:9">
      <c r="A11" s="21" t="s">
        <v>12</v>
      </c>
      <c r="B11" s="50">
        <v>22</v>
      </c>
      <c r="C11" s="23"/>
      <c r="D11" s="59" t="s">
        <v>16</v>
      </c>
      <c r="E11" s="59"/>
      <c r="F11" s="59"/>
      <c r="G11" s="59"/>
      <c r="H11" s="60"/>
      <c r="I11" s="3"/>
    </row>
    <row r="12" spans="1:9">
      <c r="A12" s="21" t="s">
        <v>40</v>
      </c>
      <c r="B12" s="50">
        <v>10</v>
      </c>
      <c r="C12" s="23"/>
      <c r="D12" s="59" t="s">
        <v>17</v>
      </c>
      <c r="E12" s="59"/>
      <c r="F12" s="59"/>
      <c r="G12" s="59"/>
      <c r="H12" s="60"/>
      <c r="I12" s="3"/>
    </row>
    <row r="13" spans="1:9">
      <c r="A13" s="21" t="s">
        <v>13</v>
      </c>
      <c r="B13" s="50">
        <v>0</v>
      </c>
      <c r="C13" s="23"/>
      <c r="D13" s="59" t="s">
        <v>36</v>
      </c>
      <c r="E13" s="59"/>
      <c r="F13" s="59"/>
      <c r="G13" s="59"/>
      <c r="H13" s="60"/>
      <c r="I13" s="3"/>
    </row>
    <row r="14" spans="1:9" ht="15" customHeight="1">
      <c r="A14" s="21" t="s">
        <v>14</v>
      </c>
      <c r="B14" s="50">
        <v>22</v>
      </c>
      <c r="C14" s="23"/>
      <c r="D14" s="59" t="s">
        <v>16</v>
      </c>
      <c r="E14" s="59"/>
      <c r="F14" s="59"/>
      <c r="G14" s="59"/>
      <c r="H14" s="60"/>
      <c r="I14" s="3"/>
    </row>
    <row r="15" spans="1:9" ht="15" customHeight="1">
      <c r="A15" s="21" t="s">
        <v>38</v>
      </c>
      <c r="B15" s="50">
        <v>10</v>
      </c>
      <c r="C15" s="23"/>
      <c r="D15" s="59" t="s">
        <v>18</v>
      </c>
      <c r="E15" s="59"/>
      <c r="F15" s="59"/>
      <c r="G15" s="59"/>
      <c r="H15" s="60"/>
      <c r="I15" s="3"/>
    </row>
    <row r="16" spans="1:9" ht="15" customHeight="1">
      <c r="A16" s="21" t="s">
        <v>39</v>
      </c>
      <c r="B16" s="50">
        <v>0</v>
      </c>
      <c r="C16" s="23"/>
      <c r="D16" s="59" t="s">
        <v>65</v>
      </c>
      <c r="E16" s="59"/>
      <c r="F16" s="59"/>
      <c r="G16" s="59"/>
      <c r="H16" s="60"/>
      <c r="I16" s="3"/>
    </row>
    <row r="17" spans="1:9" ht="31" customHeight="1">
      <c r="A17" s="21" t="s">
        <v>41</v>
      </c>
      <c r="B17" s="50">
        <v>4</v>
      </c>
      <c r="C17" s="23"/>
      <c r="D17" s="59" t="s">
        <v>35</v>
      </c>
      <c r="E17" s="59"/>
      <c r="F17" s="59"/>
      <c r="G17" s="59"/>
      <c r="H17" s="60"/>
      <c r="I17" s="3"/>
    </row>
    <row r="18" spans="1:9">
      <c r="A18" s="3"/>
      <c r="B18" s="3"/>
      <c r="C18" s="3"/>
      <c r="D18" s="5"/>
      <c r="E18" s="5"/>
      <c r="F18" s="5"/>
      <c r="G18" s="5"/>
      <c r="H18" s="5"/>
      <c r="I18" s="3"/>
    </row>
    <row r="19" spans="1:9" ht="18" customHeight="1">
      <c r="A19" s="53" t="s">
        <v>25</v>
      </c>
      <c r="B19" s="54" t="s">
        <v>26</v>
      </c>
      <c r="C19" s="3"/>
      <c r="D19" s="17"/>
      <c r="E19" s="17"/>
      <c r="F19" s="17"/>
      <c r="G19" s="17"/>
      <c r="H19" s="17"/>
      <c r="I19" s="3"/>
    </row>
    <row r="20" spans="1:9">
      <c r="A20" s="3"/>
      <c r="B20" s="3"/>
      <c r="C20" s="3"/>
      <c r="D20" s="3"/>
      <c r="E20" s="3"/>
      <c r="F20" s="3"/>
      <c r="G20" s="3"/>
      <c r="H20" s="5"/>
      <c r="I20" s="3"/>
    </row>
    <row r="21" spans="1:9">
      <c r="A21" s="3"/>
      <c r="B21" s="3"/>
      <c r="C21" s="3"/>
      <c r="D21" s="3"/>
      <c r="E21" s="3"/>
      <c r="F21" s="3"/>
      <c r="G21" s="3"/>
      <c r="H21" s="5"/>
      <c r="I21" s="3"/>
    </row>
    <row r="22" spans="1:9" ht="28">
      <c r="A22" s="16" t="s">
        <v>48</v>
      </c>
      <c r="B22" s="7" t="s">
        <v>58</v>
      </c>
      <c r="C22" s="6"/>
      <c r="D22" s="7" t="s">
        <v>49</v>
      </c>
      <c r="E22" s="7" t="s">
        <v>50</v>
      </c>
      <c r="F22" s="6"/>
      <c r="G22" s="7" t="s">
        <v>51</v>
      </c>
      <c r="H22" s="18" t="s">
        <v>34</v>
      </c>
      <c r="I22" s="3"/>
    </row>
    <row r="23" spans="1:9" ht="28">
      <c r="A23" s="21" t="s">
        <v>3</v>
      </c>
      <c r="B23" s="22">
        <v>0</v>
      </c>
      <c r="C23" s="23"/>
      <c r="D23" s="24">
        <v>0</v>
      </c>
      <c r="E23" s="25" t="s">
        <v>57</v>
      </c>
      <c r="F23" s="23"/>
      <c r="G23" s="26">
        <f>B23-D23</f>
        <v>0</v>
      </c>
      <c r="H23" s="27" t="s">
        <v>24</v>
      </c>
      <c r="I23" s="3"/>
    </row>
    <row r="24" spans="1:9" ht="28">
      <c r="A24" s="21" t="s">
        <v>1</v>
      </c>
      <c r="B24" s="22">
        <v>0</v>
      </c>
      <c r="C24" s="26"/>
      <c r="D24" s="24">
        <v>0</v>
      </c>
      <c r="E24" s="25" t="s">
        <v>57</v>
      </c>
      <c r="F24" s="23"/>
      <c r="G24" s="26">
        <f t="shared" ref="G24:G29" si="0">B24-D24</f>
        <v>0</v>
      </c>
      <c r="H24" s="27" t="s">
        <v>32</v>
      </c>
      <c r="I24" s="3"/>
    </row>
    <row r="25" spans="1:9" ht="28">
      <c r="A25" s="21" t="s">
        <v>61</v>
      </c>
      <c r="B25" s="26">
        <f>(B11*1.5)*B10</f>
        <v>0</v>
      </c>
      <c r="C25" s="26"/>
      <c r="D25" s="24">
        <v>0</v>
      </c>
      <c r="E25" s="25" t="s">
        <v>57</v>
      </c>
      <c r="F25" s="23"/>
      <c r="G25" s="26">
        <f t="shared" si="0"/>
        <v>0</v>
      </c>
      <c r="H25" s="27" t="s">
        <v>23</v>
      </c>
      <c r="I25" s="3"/>
    </row>
    <row r="26" spans="1:9" ht="28">
      <c r="A26" s="21" t="s">
        <v>42</v>
      </c>
      <c r="B26" s="26">
        <f>(B12*2)*B10</f>
        <v>0</v>
      </c>
      <c r="C26" s="26"/>
      <c r="D26" s="24">
        <v>0</v>
      </c>
      <c r="E26" s="25" t="s">
        <v>57</v>
      </c>
      <c r="F26" s="23"/>
      <c r="G26" s="26">
        <f t="shared" si="0"/>
        <v>0</v>
      </c>
      <c r="H26" s="27" t="s">
        <v>37</v>
      </c>
      <c r="I26" s="3"/>
    </row>
    <row r="27" spans="1:9" ht="42">
      <c r="A27" s="21" t="s">
        <v>69</v>
      </c>
      <c r="B27" s="22">
        <v>0</v>
      </c>
      <c r="C27" s="26"/>
      <c r="D27" s="24">
        <v>0</v>
      </c>
      <c r="E27" s="25" t="s">
        <v>57</v>
      </c>
      <c r="F27" s="23"/>
      <c r="G27" s="26">
        <f t="shared" si="0"/>
        <v>0</v>
      </c>
      <c r="H27" s="27" t="s">
        <v>19</v>
      </c>
      <c r="I27" s="3"/>
    </row>
    <row r="28" spans="1:9" ht="28">
      <c r="A28" s="21" t="s">
        <v>44</v>
      </c>
      <c r="B28" s="22">
        <v>100</v>
      </c>
      <c r="C28" s="26"/>
      <c r="D28" s="24">
        <v>0</v>
      </c>
      <c r="E28" s="25" t="s">
        <v>57</v>
      </c>
      <c r="F28" s="23"/>
      <c r="G28" s="26">
        <f t="shared" si="0"/>
        <v>100</v>
      </c>
      <c r="H28" s="51" t="s">
        <v>29</v>
      </c>
      <c r="I28" s="3"/>
    </row>
    <row r="29" spans="1:9" ht="29" thickBot="1">
      <c r="A29" s="28" t="s">
        <v>4</v>
      </c>
      <c r="B29" s="29">
        <v>-1050</v>
      </c>
      <c r="C29" s="29"/>
      <c r="D29" s="29">
        <v>-1050</v>
      </c>
      <c r="E29" s="30" t="s">
        <v>63</v>
      </c>
      <c r="F29" s="31"/>
      <c r="G29" s="29">
        <f t="shared" si="0"/>
        <v>0</v>
      </c>
      <c r="H29" s="32" t="s">
        <v>20</v>
      </c>
      <c r="I29" s="3"/>
    </row>
    <row r="30" spans="1:9" ht="15" thickBot="1">
      <c r="A30" s="13" t="s">
        <v>45</v>
      </c>
      <c r="B30" s="14">
        <f>SUM(B23:B29)</f>
        <v>-950</v>
      </c>
      <c r="C30" s="14"/>
      <c r="D30" s="14">
        <f>SUM(D23:D29)</f>
        <v>-1050</v>
      </c>
      <c r="E30" s="14"/>
      <c r="F30" s="15"/>
      <c r="G30" s="14">
        <f>SUM(G23:G29)</f>
        <v>100</v>
      </c>
      <c r="H30" s="33" t="s">
        <v>56</v>
      </c>
      <c r="I30" s="3"/>
    </row>
    <row r="31" spans="1:9">
      <c r="A31" s="35"/>
      <c r="B31" s="36"/>
      <c r="C31" s="36"/>
      <c r="D31" s="36"/>
      <c r="E31" s="36"/>
      <c r="F31" s="37"/>
      <c r="G31" s="36"/>
      <c r="H31" s="34"/>
      <c r="I31" s="3"/>
    </row>
    <row r="32" spans="1:9">
      <c r="A32" s="38" t="s">
        <v>21</v>
      </c>
      <c r="B32" s="4"/>
      <c r="C32" s="4"/>
      <c r="D32" s="8"/>
      <c r="E32" s="4"/>
      <c r="F32" s="3"/>
      <c r="G32" s="3"/>
      <c r="H32" s="17"/>
      <c r="I32" s="3"/>
    </row>
    <row r="33" spans="1:9">
      <c r="A33" s="21" t="s">
        <v>30</v>
      </c>
      <c r="B33" s="22">
        <v>0</v>
      </c>
      <c r="C33" s="26"/>
      <c r="D33" s="24">
        <v>0</v>
      </c>
      <c r="E33" s="25" t="s">
        <v>57</v>
      </c>
      <c r="F33" s="23"/>
      <c r="G33" s="26">
        <f>B33-D33</f>
        <v>0</v>
      </c>
      <c r="H33" s="27" t="s">
        <v>9</v>
      </c>
      <c r="I33" s="3"/>
    </row>
    <row r="34" spans="1:9">
      <c r="A34" s="21" t="s">
        <v>67</v>
      </c>
      <c r="B34" s="22">
        <f>(B13*1.5)*B10</f>
        <v>0</v>
      </c>
      <c r="C34" s="26"/>
      <c r="D34" s="24">
        <v>0</v>
      </c>
      <c r="E34" s="25" t="s">
        <v>57</v>
      </c>
      <c r="F34" s="23"/>
      <c r="G34" s="26">
        <f>B34-D34</f>
        <v>0</v>
      </c>
      <c r="H34" s="27" t="s">
        <v>10</v>
      </c>
      <c r="I34" s="3"/>
    </row>
    <row r="35" spans="1:9" ht="15" thickBot="1">
      <c r="A35" s="28" t="s">
        <v>66</v>
      </c>
      <c r="B35" s="39">
        <v>0</v>
      </c>
      <c r="C35" s="29"/>
      <c r="D35" s="40">
        <v>0</v>
      </c>
      <c r="E35" s="41" t="s">
        <v>57</v>
      </c>
      <c r="F35" s="31"/>
      <c r="G35" s="29">
        <f>B35-D35</f>
        <v>0</v>
      </c>
      <c r="H35" s="32" t="s">
        <v>11</v>
      </c>
      <c r="I35" s="3"/>
    </row>
    <row r="36" spans="1:9" ht="15" thickBot="1">
      <c r="A36" s="13" t="s">
        <v>46</v>
      </c>
      <c r="B36" s="14">
        <f>SUM(B33:B35)</f>
        <v>0</v>
      </c>
      <c r="C36" s="14"/>
      <c r="D36" s="14">
        <f>SUM(D33:D35)</f>
        <v>0</v>
      </c>
      <c r="E36" s="14"/>
      <c r="F36" s="15"/>
      <c r="G36" s="14">
        <f>SUM(G33:G35)</f>
        <v>0</v>
      </c>
      <c r="H36" s="33"/>
      <c r="I36" s="3"/>
    </row>
    <row r="37" spans="1:9">
      <c r="A37" s="3"/>
      <c r="B37" s="4"/>
      <c r="C37" s="4"/>
      <c r="D37" s="8"/>
      <c r="E37" s="4"/>
      <c r="F37" s="3"/>
      <c r="G37" s="3"/>
      <c r="H37" s="5"/>
      <c r="I37" s="3"/>
    </row>
    <row r="38" spans="1:9">
      <c r="A38" s="21" t="s">
        <v>47</v>
      </c>
      <c r="B38" s="22">
        <v>0</v>
      </c>
      <c r="C38" s="26"/>
      <c r="D38" s="24">
        <v>0</v>
      </c>
      <c r="E38" s="25" t="s">
        <v>57</v>
      </c>
      <c r="F38" s="23"/>
      <c r="G38" s="26">
        <f t="shared" ref="G38:G44" si="1">B38-D38</f>
        <v>0</v>
      </c>
      <c r="H38" s="27" t="s">
        <v>31</v>
      </c>
      <c r="I38" s="3"/>
    </row>
    <row r="39" spans="1:9" ht="28">
      <c r="A39" s="21" t="s">
        <v>62</v>
      </c>
      <c r="B39" s="26">
        <f>(B14*1.5)*B10</f>
        <v>0</v>
      </c>
      <c r="C39" s="26"/>
      <c r="D39" s="24">
        <v>0</v>
      </c>
      <c r="E39" s="25" t="s">
        <v>57</v>
      </c>
      <c r="F39" s="23"/>
      <c r="G39" s="26">
        <f t="shared" si="1"/>
        <v>0</v>
      </c>
      <c r="H39" s="27" t="s">
        <v>23</v>
      </c>
      <c r="I39" s="3"/>
    </row>
    <row r="40" spans="1:9" ht="28">
      <c r="A40" s="21" t="s">
        <v>43</v>
      </c>
      <c r="B40" s="26">
        <f>(B15*2)*B10</f>
        <v>0</v>
      </c>
      <c r="C40" s="26"/>
      <c r="D40" s="24">
        <v>0</v>
      </c>
      <c r="E40" s="25" t="s">
        <v>57</v>
      </c>
      <c r="F40" s="23"/>
      <c r="G40" s="26">
        <f t="shared" si="1"/>
        <v>0</v>
      </c>
      <c r="H40" s="27" t="s">
        <v>37</v>
      </c>
      <c r="I40" s="3"/>
    </row>
    <row r="41" spans="1:9" ht="28">
      <c r="A41" s="21" t="s">
        <v>68</v>
      </c>
      <c r="B41" s="22">
        <v>0</v>
      </c>
      <c r="C41" s="26"/>
      <c r="D41" s="24">
        <v>0</v>
      </c>
      <c r="E41" s="25" t="s">
        <v>57</v>
      </c>
      <c r="F41" s="23"/>
      <c r="G41" s="26">
        <f t="shared" si="1"/>
        <v>0</v>
      </c>
      <c r="H41" s="51" t="s">
        <v>71</v>
      </c>
      <c r="I41" s="3"/>
    </row>
    <row r="42" spans="1:9" ht="28">
      <c r="A42" s="21" t="s">
        <v>52</v>
      </c>
      <c r="B42" s="22">
        <v>0</v>
      </c>
      <c r="C42" s="26"/>
      <c r="D42" s="24">
        <v>0</v>
      </c>
      <c r="E42" s="25" t="s">
        <v>57</v>
      </c>
      <c r="F42" s="23"/>
      <c r="G42" s="26">
        <f t="shared" si="1"/>
        <v>0</v>
      </c>
      <c r="H42" s="27" t="s">
        <v>22</v>
      </c>
      <c r="I42" s="3"/>
    </row>
    <row r="43" spans="1:9" ht="28">
      <c r="A43" s="21" t="s">
        <v>2</v>
      </c>
      <c r="B43" s="22">
        <v>0</v>
      </c>
      <c r="C43" s="26"/>
      <c r="D43" s="24">
        <v>0</v>
      </c>
      <c r="E43" s="25" t="s">
        <v>57</v>
      </c>
      <c r="F43" s="23"/>
      <c r="G43" s="26">
        <f t="shared" si="1"/>
        <v>0</v>
      </c>
      <c r="H43" s="27" t="s">
        <v>33</v>
      </c>
      <c r="I43" s="3"/>
    </row>
    <row r="44" spans="1:9" ht="29" thickBot="1">
      <c r="A44" s="28" t="s">
        <v>7</v>
      </c>
      <c r="B44" s="29">
        <v>-1050</v>
      </c>
      <c r="C44" s="29"/>
      <c r="D44" s="29">
        <v>-1050</v>
      </c>
      <c r="E44" s="30" t="s">
        <v>64</v>
      </c>
      <c r="F44" s="31"/>
      <c r="G44" s="29">
        <f t="shared" si="1"/>
        <v>0</v>
      </c>
      <c r="H44" s="32" t="s">
        <v>70</v>
      </c>
      <c r="I44" s="3"/>
    </row>
    <row r="45" spans="1:9" ht="15" thickBot="1">
      <c r="A45" s="13" t="s">
        <v>53</v>
      </c>
      <c r="B45" s="14">
        <f>SUM(B38:B44)</f>
        <v>-1050</v>
      </c>
      <c r="C45" s="14"/>
      <c r="D45" s="14">
        <f>SUM(D38:D44)</f>
        <v>-1050</v>
      </c>
      <c r="E45" s="14"/>
      <c r="F45" s="15"/>
      <c r="G45" s="14">
        <f>SUM(G38:G44)</f>
        <v>0</v>
      </c>
      <c r="H45" s="33"/>
      <c r="I45" s="3"/>
    </row>
    <row r="46" spans="1:9" ht="15" thickBot="1">
      <c r="A46" s="3"/>
      <c r="B46" s="4"/>
      <c r="C46" s="4"/>
      <c r="D46" s="12"/>
      <c r="E46" s="4"/>
      <c r="F46" s="3"/>
      <c r="G46" s="3"/>
      <c r="H46" s="5"/>
      <c r="I46" s="3"/>
    </row>
    <row r="47" spans="1:9">
      <c r="A47" s="42" t="s">
        <v>54</v>
      </c>
      <c r="B47" s="43">
        <f>B30+B36+B45</f>
        <v>-2000</v>
      </c>
      <c r="C47" s="43"/>
      <c r="D47" s="43">
        <f>D30+D36+D45</f>
        <v>-2100</v>
      </c>
      <c r="E47" s="43"/>
      <c r="F47" s="44"/>
      <c r="G47" s="43">
        <f>G30+G36+G45</f>
        <v>100</v>
      </c>
      <c r="H47" s="45" t="s">
        <v>55</v>
      </c>
      <c r="I47" s="3"/>
    </row>
    <row r="48" spans="1:9" ht="15" thickBot="1">
      <c r="A48" s="46" t="s">
        <v>60</v>
      </c>
      <c r="B48" s="47" t="e">
        <f>B47/B9</f>
        <v>#DIV/0!</v>
      </c>
      <c r="C48" s="47"/>
      <c r="D48" s="57" t="e">
        <f>D47/B9</f>
        <v>#DIV/0!</v>
      </c>
      <c r="E48" s="47"/>
      <c r="F48" s="48"/>
      <c r="G48" s="47" t="e">
        <f>G47/B9</f>
        <v>#DIV/0!</v>
      </c>
      <c r="H48" s="49" t="s">
        <v>59</v>
      </c>
      <c r="I48" s="3"/>
    </row>
    <row r="49" spans="1:9">
      <c r="A49" s="3"/>
      <c r="B49" s="4"/>
      <c r="C49" s="4"/>
      <c r="D49" s="4"/>
      <c r="E49" s="4"/>
      <c r="F49" s="3"/>
      <c r="G49" s="3"/>
      <c r="H49" s="5"/>
      <c r="I49" s="3"/>
    </row>
    <row r="50" spans="1:9">
      <c r="A50" s="58" t="s">
        <v>0</v>
      </c>
      <c r="B50" s="4"/>
      <c r="C50" s="4"/>
      <c r="D50" s="4"/>
      <c r="E50" s="4"/>
      <c r="F50" s="3"/>
      <c r="G50" s="3"/>
      <c r="H50" s="5"/>
      <c r="I50" s="3"/>
    </row>
  </sheetData>
  <mergeCells count="9">
    <mergeCell ref="D15:H15"/>
    <mergeCell ref="D16:H16"/>
    <mergeCell ref="D17:H17"/>
    <mergeCell ref="D9:H9"/>
    <mergeCell ref="D10:H10"/>
    <mergeCell ref="D11:H11"/>
    <mergeCell ref="D12:H12"/>
    <mergeCell ref="D13:H13"/>
    <mergeCell ref="D14:H14"/>
  </mergeCells>
  <phoneticPr fontId="19" type="noConversion"/>
  <printOptions horizontalCentered="1"/>
  <pageMargins left="0.36" right="0.32" top="0.3" bottom="0.28000000000000003" header="0.22" footer="0.21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Budget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Mitchell Caplan</cp:lastModifiedBy>
  <cp:lastPrinted>2013-07-15T19:01:24Z</cp:lastPrinted>
  <dcterms:created xsi:type="dcterms:W3CDTF">2005-03-30T16:17:43Z</dcterms:created>
  <dcterms:modified xsi:type="dcterms:W3CDTF">2014-08-19T20:49:55Z</dcterms:modified>
</cp:coreProperties>
</file>